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enta publica\Información Contable\"/>
    </mc:Choice>
  </mc:AlternateContent>
  <xr:revisionPtr revIDLastSave="0" documentId="8_{6D64539E-5CA9-4317-A2A2-F25A087BB0A8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5" i="1" l="1"/>
  <c r="C56" i="1"/>
  <c r="C55" i="1" s="1"/>
  <c r="D56" i="1"/>
  <c r="D51" i="1"/>
  <c r="D50" i="1" s="1"/>
  <c r="C51" i="1"/>
  <c r="C50" i="1" s="1"/>
  <c r="D43" i="1" l="1"/>
  <c r="C43" i="1"/>
  <c r="D39" i="1"/>
  <c r="D47" i="1" s="1"/>
  <c r="C39" i="1"/>
  <c r="C47" i="1" s="1"/>
  <c r="D19" i="1"/>
  <c r="C19" i="1"/>
  <c r="D8" i="1"/>
  <c r="D36" i="1" s="1"/>
  <c r="C8" i="1"/>
  <c r="C36" i="1" l="1"/>
  <c r="D60" i="1"/>
  <c r="D62" i="1" s="1"/>
  <c r="D65" i="1" s="1"/>
  <c r="C64" i="1" s="1"/>
  <c r="C60" i="1"/>
  <c r="C62" i="1" l="1"/>
  <c r="C65" i="1" s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<sst xmlns="http://schemas.openxmlformats.org/spreadsheetml/2006/main" count="72" uniqueCount="64">
  <si>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</si>
  <si>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</si>
  <si>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</si>
  <si>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</si>
  <si>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</si>
  <si>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</si>
  <si>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</si>
  <si>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</si>
  <si>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</si>
  <si>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</si>
  <si>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</si>
  <si>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</si>
  <si>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</si>
  <si>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</si>
  <si>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</si>
  <si>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</si>
  <si>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</si>
  <si>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</si>
  <si>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</si>
  <si>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</si>
  <si>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</si>
  <si>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</si>
  <si>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</si>
  <si>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</si>
  <si>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</si>
  <si>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</si>
  <si>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</si>
  <si>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</si>
  <si>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</si>
  <si>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</si>
  <si>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</si>
  <si>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</si>
  <si>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</si>
  <si>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</si>
  <si>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</si>
  <si>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</si>
  <si>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</si>
  <si>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</si>
  <si>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</si>
  <si>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</si>
  <si>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</si>
  <si>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</si>
  <si>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</si>
  <si>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</si>
  <si>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</si>
  <si>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</si>
  <si>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</si>
  <si>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</si>
  <si>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</si>
  <si>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</si>
  <si>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_____________________________________</t>
  </si>
  <si>
    <t>_________________________________________</t>
  </si>
  <si>
    <t>Municipio de Chihuahua</t>
  </si>
  <si>
    <t>2024</t>
  </si>
  <si>
    <t>2023</t>
  </si>
  <si>
    <t xml:space="preserve">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</si>
  <si>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______________________________________________</t>
  </si>
  <si>
    <t xml:space="preserve">                      REGIDOR PRESIDENTE</t>
  </si>
  <si>
    <t xml:space="preserve">    COMISIÓN DE HACIENDA Y PLANEACIÓN</t>
  </si>
  <si>
    <t>TESORERA MUNICIPAL</t>
  </si>
  <si>
    <t>MTRA. AÍDA AMANDA CÓRDOVA CHÁVEZ</t>
  </si>
  <si>
    <t xml:space="preserve">                                                                                                               LIC. MARCO ANTONIO BONILLA MENDOZA</t>
  </si>
  <si>
    <t xml:space="preserve">   LIC. LUIS ABRAHAM VILLEGAS ESCANDÓN</t>
  </si>
  <si>
    <t>Consolidado del 1° de enero al 31 de diciembre de 2024 y del 01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</si>
</sst>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/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E5D72B07-2125-432F-B908-D4CCE01A8D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72473</xdr:colOff>
      <xdr:row>1</xdr:row>
      <xdr:rowOff>20706</xdr:rowOff>
    </xdr:from>
    <xdr:to>
      <xdr:col>1</xdr:col>
      <xdr:colOff>1273574</xdr:colOff>
      <xdr:row>3</xdr:row>
      <xdr:rowOff>31059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4479FB-CC02-74C1-7DFA-AF9CC1DA0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478" y="186358"/>
          <a:ext cx="1201101" cy="507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J68" sqref="J68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5.710937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2">
      <c r="A2" s="1"/>
      <c r="B2" s="53" t="s">
        <v>52</v>
      </c>
      <c r="C2" s="54"/>
      <c r="D2" s="55"/>
      <c r="E2" s="1"/>
      <c r="F2" s="1"/>
      <c r="G2" s="1"/>
      <c r="H2" s="1"/>
      <c r="I2" s="1"/>
    </row>
    <row r="3" spans="1:9" ht="20.100000000000001" customHeight="1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20.100000000000001" customHeight="1" thickBot="1" x14ac:dyDescent="0.25">
      <c r="A4" s="1"/>
      <c r="B4" s="59" t="s">
        <v>63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53</v>
      </c>
      <c r="D5" s="37" t="s">
        <v>54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6348564062.3599997</v>
      </c>
      <c r="D8" s="19">
        <f>SUM(D9:D18)</f>
        <v>5885477120.1199999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1760099375.71</v>
      </c>
      <c r="D9" s="21">
        <v>1673487699.21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91122973.349999994</v>
      </c>
      <c r="D11" s="21">
        <v>84839895.790000007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525561246.29000002</v>
      </c>
      <c r="D12" s="21">
        <v>494195160.67000002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116559055.20999999</v>
      </c>
      <c r="D13" s="21">
        <v>135326878.50999999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38041760.909999996</v>
      </c>
      <c r="D14" s="21">
        <v>33469073.030000001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372745059.31999999</v>
      </c>
      <c r="D15" s="21">
        <v>332478884.97000003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3348500463.7600002</v>
      </c>
      <c r="D16" s="21">
        <v>3057114508.9899998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79168950.649999976</v>
      </c>
      <c r="D17" s="21">
        <v>61901230.5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16765177.16</v>
      </c>
      <c r="D18" s="21">
        <v>12663788.449999999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5562080759.8999996</v>
      </c>
      <c r="D19" s="19">
        <f>SUM(D20:D35)</f>
        <v>5009161336.7699995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2486658236.8699999</v>
      </c>
      <c r="D20" s="21">
        <v>2279103258.9899998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631686477.67000008</v>
      </c>
      <c r="D21" s="21">
        <v>602704476.37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1759927687.6699998</v>
      </c>
      <c r="D22" s="21">
        <v>1572612639.5900002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2085784.2399998903</v>
      </c>
      <c r="D23" s="21">
        <v>999999.99999988079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82850000.010000005</v>
      </c>
      <c r="D25" s="21">
        <v>58318560.019999996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420415600.90999997</v>
      </c>
      <c r="D26" s="21">
        <v>334152129.61000001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28667211.469999999</v>
      </c>
      <c r="D27" s="21">
        <v>29906421.07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26035895.130000003</v>
      </c>
      <c r="D28" s="21">
        <v>21883958.619999997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106452027.86</v>
      </c>
      <c r="D29" s="21">
        <v>95754566.039999992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17301838.07</v>
      </c>
      <c r="D35" s="21">
        <v>13725326.460000001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786483302.46000004</v>
      </c>
      <c r="D36" s="23">
        <f>SUM(D8-D19)</f>
        <v>876315783.35000038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428852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428852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850161047.98000002</v>
      </c>
      <c r="D43" s="24">
        <f>SUM(D44:D46)</f>
        <v>907192960.09000003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809309937.6500001</v>
      </c>
      <c r="D44" s="26">
        <v>808910690.66999996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39810288.170000002</v>
      </c>
      <c r="D45" s="26">
        <v>96940553.720000014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1040822.16</v>
      </c>
      <c r="D46" s="26">
        <v>1341715.7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-849732195.98000002</v>
      </c>
      <c r="D47" s="24">
        <f>D39-D43</f>
        <v>-907192960.09000003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10297155.120000422</v>
      </c>
      <c r="D50" s="27">
        <f>SUM(D51+D54)</f>
        <v>160701695.98000082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-148538105.58000001</v>
      </c>
      <c r="D51" s="28">
        <f>SUM(D52+D53)</f>
        <v>-6940086.1599999964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-148538105.58000001</v>
      </c>
      <c r="D52" s="30">
        <v>-6940086.1599999964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158835260.70000044</v>
      </c>
      <c r="D54" s="21">
        <v>167641782.14000082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97759516.38000001</v>
      </c>
      <c r="D55" s="19">
        <f>SUM(D56+D59)</f>
        <v>46176127.969999999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17701490.550000001</v>
      </c>
      <c r="D56" s="31">
        <f>SUM(D57+D58)</f>
        <v>29166548.34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17701490.550000001</v>
      </c>
      <c r="D57" s="30">
        <v>29166548.34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80058025.830000013</v>
      </c>
      <c r="D59" s="30">
        <v>17009579.629999999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-87462361.259999588</v>
      </c>
      <c r="D60" s="27">
        <f>D50-D55</f>
        <v>114525568.01000082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-150711254.77999961</v>
      </c>
      <c r="D62" s="32">
        <f>SUM(D60,D47,D36)</f>
        <v>83648391.270001173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717440683.22000146</v>
      </c>
      <c r="D64" s="33">
        <v>633792291.95000029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566729428.44000185</v>
      </c>
      <c r="D65" s="33">
        <f>D62+D64</f>
        <v>717440683.22000146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40" t="s">
        <v>49</v>
      </c>
      <c r="C67" s="1"/>
      <c r="D67" s="1"/>
      <c r="E67" s="1"/>
      <c r="F67" s="1"/>
      <c r="G67" s="1"/>
      <c r="H67" s="1"/>
      <c r="I67" s="1"/>
    </row>
    <row r="68" spans="1:9" s="38" customFormat="1" ht="20.100000000000001" customHeight="1" x14ac:dyDescent="0.2"/>
    <row r="69" spans="1:9" s="38" customFormat="1" ht="12.75" x14ac:dyDescent="0.2">
      <c r="B69" s="41" t="s">
        <v>55</v>
      </c>
      <c r="C69" s="42"/>
    </row>
    <row r="70" spans="1:9" s="38" customFormat="1" x14ac:dyDescent="0.2">
      <c r="B70" s="43"/>
      <c r="C70" s="43"/>
    </row>
    <row r="71" spans="1:9" s="38" customFormat="1" x14ac:dyDescent="0.2">
      <c r="B71" s="43"/>
      <c r="C71" s="43"/>
    </row>
    <row r="72" spans="1:9" s="38" customFormat="1" x14ac:dyDescent="0.2">
      <c r="B72" s="43"/>
      <c r="C72" s="43"/>
    </row>
    <row r="73" spans="1:9" s="38" customFormat="1" x14ac:dyDescent="0.2">
      <c r="B73" s="43"/>
      <c r="C73" s="43"/>
    </row>
    <row r="74" spans="1:9" s="38" customFormat="1" ht="12.75" x14ac:dyDescent="0.2">
      <c r="B74" s="41" t="s">
        <v>56</v>
      </c>
      <c r="C74" s="44"/>
    </row>
    <row r="75" spans="1:9" s="38" customFormat="1" ht="12.75" x14ac:dyDescent="0.2">
      <c r="B75" s="41" t="s">
        <v>61</v>
      </c>
      <c r="C75" s="44"/>
    </row>
    <row r="76" spans="1:9" s="38" customFormat="1" x14ac:dyDescent="0.2">
      <c r="B76" s="43"/>
      <c r="C76" s="43"/>
      <c r="D76" s="43"/>
    </row>
    <row r="77" spans="1:9" s="38" customFormat="1" x14ac:dyDescent="0.2">
      <c r="B77" s="43"/>
      <c r="C77" s="43"/>
      <c r="D77" s="43"/>
    </row>
    <row r="78" spans="1:9" s="38" customFormat="1" ht="12.75" x14ac:dyDescent="0.2">
      <c r="B78" s="41" t="s">
        <v>59</v>
      </c>
      <c r="C78" s="42" t="s">
        <v>57</v>
      </c>
      <c r="D78" s="43"/>
    </row>
    <row r="79" spans="1:9" s="38" customFormat="1" ht="12.75" x14ac:dyDescent="0.2">
      <c r="B79" s="41"/>
      <c r="C79" s="44" t="s">
        <v>58</v>
      </c>
      <c r="D79" s="43"/>
    </row>
    <row r="80" spans="1:9" s="38" customFormat="1" ht="12.75" x14ac:dyDescent="0.2">
      <c r="B80" s="45"/>
      <c r="C80" s="43"/>
      <c r="D80" s="43"/>
    </row>
    <row r="81" spans="2:4" s="38" customFormat="1" x14ac:dyDescent="0.2">
      <c r="B81" s="43"/>
      <c r="C81" s="43"/>
      <c r="D81" s="43"/>
    </row>
    <row r="82" spans="2:4" s="39" customFormat="1" x14ac:dyDescent="0.2">
      <c r="B82" s="43"/>
      <c r="C82" s="43"/>
      <c r="D82" s="43"/>
    </row>
    <row r="83" spans="2:4" s="39" customFormat="1" x14ac:dyDescent="0.2">
      <c r="B83" s="43"/>
      <c r="D83" s="43"/>
    </row>
    <row r="84" spans="2:4" s="39" customFormat="1" ht="12.75" x14ac:dyDescent="0.2">
      <c r="B84" s="41" t="s">
        <v>51</v>
      </c>
      <c r="C84" s="44" t="s">
        <v>50</v>
      </c>
      <c r="D84" s="43"/>
    </row>
    <row r="85" spans="2:4" s="39" customFormat="1" ht="12.75" x14ac:dyDescent="0.2">
      <c r="B85" s="46" t="s">
        <v>60</v>
      </c>
      <c r="C85" s="44" t="s">
        <v>62</v>
      </c>
      <c r="D85" s="43"/>
    </row>
    <row r="86" spans="2:4" s="39" customFormat="1" x14ac:dyDescent="0.2"/>
    <row r="87" spans="2:4" s="39" customFormat="1" x14ac:dyDescent="0.2"/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2024-04-22T16:42:27Z</cp:lastPrinted>
  <dcterms:created xsi:type="dcterms:W3CDTF">2019-12-03T19:09:42Z</dcterms:created>
  <dcterms:modified xsi:type="dcterms:W3CDTF">2025-02-19T15:01:40Z</dcterms:modified>
</cp:coreProperties>
</file>